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ktatási igazgatóhelyettes\"/>
    </mc:Choice>
  </mc:AlternateContent>
  <bookViews>
    <workbookView xWindow="240" yWindow="135" windowWidth="21075" windowHeight="978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_xlnm._FilterDatabase" localSheetId="0" hidden="1">Munka1!$A$2:$N$2</definedName>
  </definedNames>
  <calcPr calcId="15251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M8" i="1"/>
  <c r="L8" i="1"/>
  <c r="K8" i="1"/>
  <c r="J8" i="1"/>
  <c r="I8" i="1"/>
  <c r="H8" i="1"/>
  <c r="M3" i="1"/>
  <c r="L3" i="1"/>
  <c r="K3" i="1"/>
  <c r="J3" i="1"/>
  <c r="I3" i="1"/>
  <c r="H3" i="1"/>
  <c r="M19" i="1"/>
  <c r="L19" i="1"/>
  <c r="K19" i="1"/>
  <c r="J19" i="1"/>
  <c r="I19" i="1"/>
  <c r="H19" i="1"/>
  <c r="M16" i="1"/>
  <c r="L16" i="1"/>
  <c r="K16" i="1"/>
  <c r="J16" i="1"/>
  <c r="I16" i="1"/>
  <c r="H16" i="1"/>
  <c r="M4" i="1"/>
  <c r="L4" i="1"/>
  <c r="K4" i="1"/>
  <c r="J4" i="1"/>
  <c r="I4" i="1"/>
  <c r="H4" i="1"/>
  <c r="M21" i="1"/>
  <c r="L21" i="1"/>
  <c r="K21" i="1"/>
  <c r="J21" i="1"/>
  <c r="I21" i="1"/>
  <c r="H21" i="1"/>
  <c r="M20" i="1"/>
  <c r="L20" i="1"/>
  <c r="K20" i="1"/>
  <c r="J20" i="1"/>
  <c r="I20" i="1"/>
  <c r="H20" i="1"/>
  <c r="M18" i="1"/>
  <c r="L18" i="1"/>
  <c r="K18" i="1"/>
  <c r="J18" i="1"/>
  <c r="I18" i="1"/>
  <c r="H18" i="1"/>
  <c r="M10" i="1"/>
  <c r="L10" i="1"/>
  <c r="K10" i="1"/>
  <c r="J10" i="1"/>
  <c r="I10" i="1"/>
  <c r="H10" i="1"/>
  <c r="M5" i="1"/>
  <c r="L5" i="1"/>
  <c r="K5" i="1"/>
  <c r="J5" i="1"/>
  <c r="I5" i="1"/>
  <c r="H5" i="1"/>
  <c r="M14" i="1"/>
  <c r="L14" i="1"/>
  <c r="K14" i="1"/>
  <c r="J14" i="1"/>
  <c r="I14" i="1"/>
  <c r="H14" i="1"/>
  <c r="M7" i="1"/>
  <c r="L7" i="1"/>
  <c r="K7" i="1"/>
  <c r="J7" i="1"/>
  <c r="I7" i="1"/>
  <c r="H7" i="1"/>
  <c r="M9" i="1"/>
  <c r="L9" i="1"/>
  <c r="K9" i="1"/>
  <c r="J9" i="1"/>
  <c r="I9" i="1"/>
  <c r="H9" i="1"/>
  <c r="M22" i="1"/>
  <c r="L22" i="1"/>
  <c r="K22" i="1"/>
  <c r="J22" i="1"/>
  <c r="I22" i="1"/>
  <c r="H22" i="1"/>
  <c r="M12" i="1"/>
  <c r="L12" i="1"/>
  <c r="K12" i="1"/>
  <c r="J12" i="1"/>
  <c r="I12" i="1"/>
  <c r="H12" i="1"/>
  <c r="M13" i="1"/>
  <c r="L13" i="1"/>
  <c r="K13" i="1"/>
  <c r="J13" i="1"/>
  <c r="I13" i="1"/>
  <c r="H13" i="1"/>
  <c r="M15" i="1"/>
  <c r="L15" i="1"/>
  <c r="K15" i="1"/>
  <c r="J15" i="1"/>
  <c r="I15" i="1"/>
  <c r="H15" i="1"/>
  <c r="M6" i="1"/>
  <c r="L6" i="1"/>
  <c r="K6" i="1"/>
  <c r="J6" i="1"/>
  <c r="I6" i="1"/>
  <c r="H6" i="1"/>
  <c r="D6" i="1"/>
  <c r="M11" i="1"/>
  <c r="L11" i="1"/>
  <c r="K11" i="1"/>
  <c r="J11" i="1"/>
  <c r="I11" i="1"/>
  <c r="H11" i="1"/>
  <c r="B17" i="1" l="1"/>
  <c r="E17" i="1" l="1"/>
  <c r="D3" i="1" l="1"/>
  <c r="D17" i="1" l="1"/>
  <c r="C17" i="1" l="1"/>
  <c r="F17" i="1"/>
  <c r="E19" i="1"/>
  <c r="C16" i="1"/>
  <c r="E16" i="1"/>
  <c r="F8" i="1"/>
  <c r="B8" i="1"/>
  <c r="F19" i="1"/>
  <c r="B19" i="1"/>
  <c r="F3" i="1"/>
  <c r="B3" i="1"/>
  <c r="D16" i="1"/>
  <c r="E8" i="1"/>
  <c r="D8" i="1"/>
  <c r="D19" i="1"/>
  <c r="C3" i="1"/>
  <c r="E3" i="1"/>
  <c r="C19" i="1"/>
  <c r="C8" i="1"/>
  <c r="D21" i="1" l="1"/>
  <c r="D4" i="1"/>
  <c r="E4" i="1"/>
  <c r="F16" i="1"/>
  <c r="B16" i="1"/>
  <c r="G3" i="1"/>
  <c r="N3" i="1" s="1"/>
  <c r="C4" i="1"/>
  <c r="G8" i="1"/>
  <c r="N8" i="1" s="1"/>
  <c r="G19" i="1"/>
  <c r="N19" i="1" s="1"/>
  <c r="G17" i="1"/>
  <c r="N17" i="1" s="1"/>
  <c r="E6" i="1"/>
  <c r="C6" i="1"/>
  <c r="C22" i="1"/>
  <c r="E12" i="1"/>
  <c r="E13" i="1"/>
  <c r="D11" i="1"/>
  <c r="D13" i="1"/>
  <c r="D12" i="1"/>
  <c r="C13" i="1"/>
  <c r="E22" i="1"/>
  <c r="D22" i="1"/>
  <c r="E15" i="1"/>
  <c r="C12" i="1"/>
  <c r="C15" i="1"/>
  <c r="C11" i="1"/>
  <c r="D15" i="1"/>
  <c r="E11" i="1"/>
  <c r="E7" i="1" l="1"/>
  <c r="E10" i="1"/>
  <c r="E18" i="1"/>
  <c r="F12" i="1"/>
  <c r="B12" i="1"/>
  <c r="F18" i="1"/>
  <c r="B18" i="1"/>
  <c r="F10" i="1"/>
  <c r="B10" i="1"/>
  <c r="F9" i="1"/>
  <c r="B9" i="1"/>
  <c r="E14" i="1"/>
  <c r="C18" i="1"/>
  <c r="C20" i="1"/>
  <c r="F4" i="1"/>
  <c r="B4" i="1"/>
  <c r="F15" i="1"/>
  <c r="B15" i="1"/>
  <c r="D9" i="1"/>
  <c r="C10" i="1"/>
  <c r="C21" i="1"/>
  <c r="D7" i="1"/>
  <c r="F6" i="1"/>
  <c r="B6" i="1"/>
  <c r="D5" i="1"/>
  <c r="C14" i="1"/>
  <c r="D14" i="1"/>
  <c r="D20" i="1"/>
  <c r="F20" i="1"/>
  <c r="B20" i="1"/>
  <c r="F21" i="1"/>
  <c r="B21" i="1"/>
  <c r="F11" i="1"/>
  <c r="B11" i="1"/>
  <c r="C7" i="1"/>
  <c r="E9" i="1"/>
  <c r="F13" i="1"/>
  <c r="B13" i="1"/>
  <c r="C9" i="1"/>
  <c r="E21" i="1"/>
  <c r="C5" i="1"/>
  <c r="E5" i="1"/>
  <c r="F5" i="1"/>
  <c r="B5" i="1"/>
  <c r="F14" i="1"/>
  <c r="B14" i="1"/>
  <c r="E20" i="1"/>
  <c r="D18" i="1"/>
  <c r="D10" i="1"/>
  <c r="F22" i="1"/>
  <c r="B22" i="1"/>
  <c r="F7" i="1"/>
  <c r="B7" i="1"/>
  <c r="G16" i="1"/>
  <c r="N16" i="1" s="1"/>
  <c r="G15" i="1" l="1"/>
  <c r="N15" i="1" s="1"/>
  <c r="G4" i="1"/>
  <c r="N4" i="1" s="1"/>
  <c r="G22" i="1"/>
  <c r="N22" i="1" s="1"/>
  <c r="G13" i="1"/>
  <c r="N13" i="1" s="1"/>
  <c r="G7" i="1"/>
  <c r="N7" i="1" s="1"/>
  <c r="G21" i="1"/>
  <c r="N21" i="1" s="1"/>
  <c r="G9" i="1"/>
  <c r="N9" i="1" s="1"/>
  <c r="G11" i="1"/>
  <c r="N11" i="1" s="1"/>
  <c r="G6" i="1"/>
  <c r="N6" i="1" s="1"/>
  <c r="G12" i="1"/>
  <c r="N12" i="1" s="1"/>
  <c r="G14" i="1"/>
  <c r="N14" i="1" s="1"/>
  <c r="G20" i="1"/>
  <c r="N20" i="1" s="1"/>
  <c r="G5" i="1"/>
  <c r="N5" i="1" s="1"/>
  <c r="G10" i="1"/>
  <c r="N10" i="1" s="1"/>
  <c r="G18" i="1"/>
  <c r="N18" i="1" s="1"/>
</calcChain>
</file>

<file path=xl/sharedStrings.xml><?xml version="1.0" encoding="utf-8"?>
<sst xmlns="http://schemas.openxmlformats.org/spreadsheetml/2006/main" count="63" uniqueCount="56">
  <si>
    <t>FIZIKÁLIS EREDMÉNYEK</t>
  </si>
  <si>
    <t>LÖVÉSZET FELADAT</t>
  </si>
  <si>
    <t>AKADÁLYPÁLYA FELADAT</t>
  </si>
  <si>
    <t>BÜNTETÉS-VÉGREHAJTÁSI FELADAT</t>
  </si>
  <si>
    <t>KATASZTRÓFA-VÉDELMI FELADAT</t>
  </si>
  <si>
    <t>RENDŐR SZAKMAI FELADAT</t>
  </si>
  <si>
    <t>MŰVELTSÉGI FELADAT</t>
  </si>
  <si>
    <t>ÖSSZESÍTETT</t>
  </si>
  <si>
    <t>1. tag</t>
  </si>
  <si>
    <t>2. tag</t>
  </si>
  <si>
    <t>3. tag</t>
  </si>
  <si>
    <t>4. tag</t>
  </si>
  <si>
    <t>CSAPAT PONTSZÁM</t>
  </si>
  <si>
    <t>VERSENY PONTSZÁM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</si>
  <si>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</si>
  <si>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</si>
  <si>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</si>
  <si>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</si>
  <si>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</si>
  <si>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</si>
  <si>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</si>
  <si>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</si>
  <si>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</si>
  <si>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</si>
  <si>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</si>
  <si>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</si>
  <si>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</si>
  <si>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</si>
  <si>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</si>
  <si>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</si>
  <si>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</si>
  <si>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</si>
  <si>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</si>
  <si>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</si>
  <si>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</si>
  <si>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Mezőtúri Református Kollégium, Gimnázium, Szakgimnázium, Általános Iskola és Óvoda</t>
  </si>
  <si>
    <t>Pécsi SZC II. Béla Gimnáziuma, Szakgimnáziuma, Szakközépiskolája és Kollégiuma</t>
  </si>
  <si>
    <t>Békéscsabai SZC Szent-Györgyi Albert Szakgimnáziuma és Kollégiuma</t>
  </si>
  <si>
    <t>Serényi Béla Mezőgazdasági Szakgimnázium és Szakközépiskola</t>
  </si>
  <si>
    <t>Gyulai SZC Kossuth Lajos Szakgimnázium, Szakközépiskola és Kollégium</t>
  </si>
  <si>
    <t>Szekszárdi SZC Ady Endre Szakképző Iskolája és Kollégiuma</t>
  </si>
  <si>
    <t>Szerencsi SZC Tokaji Ferenc Gimnáziuma és Szakgimnáziuma</t>
  </si>
  <si>
    <t>Dunaújvárosi SZC Dunaferr Szakgimnáziuma és Szakközépiskolája</t>
  </si>
  <si>
    <t>Vay Ádám Gimnázium, Mezőgazdasági Szakképző Iskola és Kollégium</t>
  </si>
  <si>
    <t>Berettyóújfalui SZC Karacs Ferenc Gimnáziuma, Szakgimnáziuma és Szakközépiskolája</t>
  </si>
  <si>
    <t>Kisvárdai SZC Ady Endre Középiskolája és Kollégiuma</t>
  </si>
  <si>
    <t>Kecskeméti SZC Gáspár András Szakgimnáziuma és Szakközépiskolája</t>
  </si>
  <si>
    <t>Szegedi SZC Csonka János Szakgimnáziuma és Szakközépiskolája</t>
  </si>
  <si>
    <t>Kiskunhalasi SZC Dékáni Árpád Szakgimnáziuma és Szakközépiskolája</t>
  </si>
  <si>
    <t>Kaposvári SZC Eötvös Loránd Műszaki Szakgimnáziuma, Szakközépiskolája és Kollégiuma</t>
  </si>
  <si>
    <t>Pécsi SZC Mohácsi Radnóti Miklós Szakgimnáziuma és Szakközépiskolája</t>
  </si>
  <si>
    <t>FM Dunántúli Agrár-szakképző Központ, Csapó Dániel Mezőgazdasági Szakgimnázium, Szakközépiskola és Kollégium</t>
  </si>
  <si>
    <t xml:space="preserve">Jászberényi Katolikus Óvoda, Általános Iskola Liska József Középiskola és Kollégium Tagintézménye_x000D_
</t>
  </si>
  <si>
    <t>Derecskei I. Rákóczi György Gimnázium, Szakgimnázium és Kollégium</t>
  </si>
  <si>
    <t>Budapesti Műszaki SZC Than Károly Ökoiskolája, Gimnáziuma, Szakgimnáziuma és Szakközépiskolája</t>
  </si>
  <si>
    <t>Csapat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</si>
</sst>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II.%20OKRCS%20D&#214;NT&#336;\D&#214;NT&#336;%20ADATB&#193;ZIS\2018%20II.OKRCSV-D&#246;nt&#337;%20adatb&#225;zis%20(KRSZ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EREDMÉNYEK"/>
      <sheetName val="segéd"/>
      <sheetName val="fizikai-1-korcsoport-29 évesig"/>
      <sheetName val="fizikai-2-korcsoport-35 évesig"/>
      <sheetName val="fizikai 3 korcsoport 36-40 éves"/>
      <sheetName val="fizikai 4 korcsoport 41-49 éves"/>
      <sheetName val="Munka1"/>
      <sheetName val="Helyezés"/>
      <sheetName val="Munka3"/>
    </sheetNames>
    <sheetDataSet>
      <sheetData sheetId="0">
        <row r="2">
          <cell r="AH2">
            <v>113</v>
          </cell>
          <cell r="AK2">
            <v>11</v>
          </cell>
          <cell r="AM2">
            <v>18</v>
          </cell>
          <cell r="AP2">
            <v>39</v>
          </cell>
          <cell r="AS2">
            <v>35</v>
          </cell>
          <cell r="AW2">
            <v>43</v>
          </cell>
          <cell r="AZ2">
            <v>43</v>
          </cell>
          <cell r="BB2">
            <v>116.75</v>
          </cell>
        </row>
        <row r="3">
          <cell r="AH3">
            <v>112</v>
          </cell>
        </row>
        <row r="4">
          <cell r="AH4">
            <v>117</v>
          </cell>
        </row>
        <row r="5">
          <cell r="AH5">
            <v>125</v>
          </cell>
        </row>
        <row r="6">
          <cell r="AH6">
            <v>120</v>
          </cell>
          <cell r="AK6">
            <v>5</v>
          </cell>
          <cell r="AM6">
            <v>22</v>
          </cell>
          <cell r="AP6">
            <v>40</v>
          </cell>
          <cell r="AS6">
            <v>35</v>
          </cell>
          <cell r="AW6">
            <v>55</v>
          </cell>
          <cell r="AZ6">
            <v>44</v>
          </cell>
          <cell r="BB6">
            <v>120</v>
          </cell>
        </row>
        <row r="7">
          <cell r="AH7">
            <v>120</v>
          </cell>
        </row>
        <row r="8">
          <cell r="AH8">
            <v>124</v>
          </cell>
          <cell r="AJ8">
            <v>0</v>
          </cell>
        </row>
        <row r="9">
          <cell r="AH9">
            <v>116</v>
          </cell>
        </row>
        <row r="10">
          <cell r="AH10">
            <v>120</v>
          </cell>
          <cell r="AK10">
            <v>7</v>
          </cell>
          <cell r="AM10">
            <v>17</v>
          </cell>
          <cell r="AP10">
            <v>37</v>
          </cell>
          <cell r="AS10">
            <v>33</v>
          </cell>
          <cell r="AW10">
            <v>52</v>
          </cell>
          <cell r="AZ10">
            <v>46</v>
          </cell>
          <cell r="BB10">
            <v>110.25</v>
          </cell>
        </row>
        <row r="11">
          <cell r="AH11">
            <v>116</v>
          </cell>
        </row>
        <row r="12">
          <cell r="AH12">
            <v>87</v>
          </cell>
        </row>
        <row r="13">
          <cell r="AH13">
            <v>118</v>
          </cell>
        </row>
        <row r="14">
          <cell r="AH14">
            <v>114</v>
          </cell>
          <cell r="AK14">
            <v>10</v>
          </cell>
          <cell r="AM14">
            <v>21</v>
          </cell>
          <cell r="AP14">
            <v>31</v>
          </cell>
          <cell r="AS14">
            <v>33</v>
          </cell>
          <cell r="AW14">
            <v>49</v>
          </cell>
          <cell r="AZ14">
            <v>45</v>
          </cell>
          <cell r="BB14">
            <v>114.75</v>
          </cell>
        </row>
        <row r="15">
          <cell r="AH15">
            <v>116</v>
          </cell>
        </row>
        <row r="16">
          <cell r="AH16">
            <v>114</v>
          </cell>
        </row>
        <row r="17">
          <cell r="AH17">
            <v>115</v>
          </cell>
        </row>
        <row r="18">
          <cell r="AH18">
            <v>116</v>
          </cell>
          <cell r="AK18">
            <v>6</v>
          </cell>
          <cell r="AM18">
            <v>8</v>
          </cell>
          <cell r="AP18">
            <v>39</v>
          </cell>
          <cell r="AS18">
            <v>35</v>
          </cell>
          <cell r="AW18">
            <v>52</v>
          </cell>
          <cell r="AZ18">
            <v>47</v>
          </cell>
          <cell r="BB18">
            <v>118.25</v>
          </cell>
        </row>
        <row r="19">
          <cell r="AH19">
            <v>114</v>
          </cell>
        </row>
        <row r="20">
          <cell r="AH20">
            <v>123</v>
          </cell>
        </row>
        <row r="21">
          <cell r="AH21">
            <v>120</v>
          </cell>
        </row>
        <row r="22">
          <cell r="AH22">
            <v>100</v>
          </cell>
          <cell r="AK22">
            <v>11</v>
          </cell>
          <cell r="AM22">
            <v>9</v>
          </cell>
          <cell r="AP22">
            <v>37</v>
          </cell>
          <cell r="AS22">
            <v>35</v>
          </cell>
          <cell r="AW22">
            <v>38</v>
          </cell>
          <cell r="AZ22">
            <v>43</v>
          </cell>
          <cell r="BB22">
            <v>109.25</v>
          </cell>
        </row>
        <row r="23">
          <cell r="AH23">
            <v>111</v>
          </cell>
        </row>
        <row r="24">
          <cell r="AH24">
            <v>113</v>
          </cell>
        </row>
        <row r="25">
          <cell r="AH25">
            <v>113</v>
          </cell>
        </row>
        <row r="26">
          <cell r="AH26">
            <v>117</v>
          </cell>
          <cell r="AK26">
            <v>6</v>
          </cell>
          <cell r="AM26">
            <v>21</v>
          </cell>
          <cell r="AP26">
            <v>38</v>
          </cell>
          <cell r="AS26">
            <v>35</v>
          </cell>
          <cell r="AW26">
            <v>42</v>
          </cell>
          <cell r="AZ26">
            <v>49</v>
          </cell>
          <cell r="BB26">
            <v>118.5</v>
          </cell>
        </row>
        <row r="27">
          <cell r="AH27">
            <v>117</v>
          </cell>
        </row>
        <row r="28">
          <cell r="AH28">
            <v>118</v>
          </cell>
        </row>
        <row r="29">
          <cell r="AH29">
            <v>122</v>
          </cell>
        </row>
        <row r="30">
          <cell r="AH30">
            <v>124</v>
          </cell>
          <cell r="AK30">
            <v>8</v>
          </cell>
          <cell r="AM30">
            <v>18</v>
          </cell>
          <cell r="AP30">
            <v>40</v>
          </cell>
          <cell r="AS30">
            <v>35</v>
          </cell>
          <cell r="AW30">
            <v>52</v>
          </cell>
          <cell r="AZ30">
            <v>47</v>
          </cell>
          <cell r="BB30">
            <v>117.75</v>
          </cell>
        </row>
        <row r="31">
          <cell r="AH31">
            <v>116</v>
          </cell>
        </row>
        <row r="32">
          <cell r="AH32">
            <v>113</v>
          </cell>
        </row>
        <row r="33">
          <cell r="AH33">
            <v>118</v>
          </cell>
        </row>
        <row r="34">
          <cell r="AH34">
            <v>108</v>
          </cell>
          <cell r="AK34">
            <v>6</v>
          </cell>
          <cell r="AM34">
            <v>16</v>
          </cell>
          <cell r="AP34">
            <v>35</v>
          </cell>
          <cell r="AS34">
            <v>35</v>
          </cell>
          <cell r="AW34">
            <v>55</v>
          </cell>
          <cell r="AZ34">
            <v>46</v>
          </cell>
          <cell r="BB34">
            <v>110.75</v>
          </cell>
        </row>
        <row r="35">
          <cell r="AH35">
            <v>112</v>
          </cell>
        </row>
        <row r="36">
          <cell r="AH36">
            <v>106</v>
          </cell>
        </row>
        <row r="37">
          <cell r="AH37">
            <v>117</v>
          </cell>
        </row>
        <row r="38">
          <cell r="AH38">
            <v>119</v>
          </cell>
          <cell r="AK38">
            <v>12</v>
          </cell>
          <cell r="AM38">
            <v>21</v>
          </cell>
          <cell r="AP38">
            <v>38</v>
          </cell>
          <cell r="AS38">
            <v>34</v>
          </cell>
          <cell r="AW38">
            <v>49</v>
          </cell>
          <cell r="AZ38">
            <v>53</v>
          </cell>
          <cell r="BB38">
            <v>115.25</v>
          </cell>
        </row>
        <row r="39">
          <cell r="AH39">
            <v>115</v>
          </cell>
        </row>
        <row r="40">
          <cell r="AH40">
            <v>114</v>
          </cell>
        </row>
        <row r="41">
          <cell r="AH41">
            <v>113</v>
          </cell>
        </row>
        <row r="42">
          <cell r="AH42">
            <v>102</v>
          </cell>
          <cell r="AK42">
            <v>11</v>
          </cell>
          <cell r="AM42">
            <v>16</v>
          </cell>
          <cell r="AP42">
            <v>36</v>
          </cell>
          <cell r="AS42">
            <v>35</v>
          </cell>
          <cell r="AW42">
            <v>52</v>
          </cell>
          <cell r="AZ42">
            <v>47</v>
          </cell>
          <cell r="BB42">
            <v>110.75</v>
          </cell>
        </row>
        <row r="43">
          <cell r="AH43">
            <v>112</v>
          </cell>
        </row>
        <row r="44">
          <cell r="AH44">
            <v>107</v>
          </cell>
        </row>
        <row r="45">
          <cell r="AH45">
            <v>122</v>
          </cell>
        </row>
        <row r="46">
          <cell r="AH46">
            <v>99</v>
          </cell>
          <cell r="AK46">
            <v>10</v>
          </cell>
          <cell r="AM46">
            <v>9</v>
          </cell>
          <cell r="AP46">
            <v>40</v>
          </cell>
          <cell r="AS46">
            <v>35</v>
          </cell>
          <cell r="AW46">
            <v>46</v>
          </cell>
          <cell r="AZ46">
            <v>48</v>
          </cell>
          <cell r="BB46">
            <v>110</v>
          </cell>
        </row>
        <row r="47">
          <cell r="AH47">
            <v>114</v>
          </cell>
        </row>
        <row r="48">
          <cell r="AH48">
            <v>111</v>
          </cell>
        </row>
        <row r="49">
          <cell r="AH49">
            <v>116</v>
          </cell>
        </row>
        <row r="50">
          <cell r="AH50">
            <v>114</v>
          </cell>
          <cell r="AK50">
            <v>5</v>
          </cell>
          <cell r="AM50">
            <v>8</v>
          </cell>
          <cell r="AP50">
            <v>31</v>
          </cell>
          <cell r="AS50">
            <v>34</v>
          </cell>
          <cell r="AW50">
            <v>53</v>
          </cell>
          <cell r="AZ50">
            <v>45</v>
          </cell>
          <cell r="BB50">
            <v>112</v>
          </cell>
        </row>
        <row r="51">
          <cell r="AH51">
            <v>108</v>
          </cell>
        </row>
        <row r="52">
          <cell r="AH52">
            <v>112</v>
          </cell>
        </row>
        <row r="53">
          <cell r="AH53">
            <v>114</v>
          </cell>
        </row>
        <row r="54">
          <cell r="AH54">
            <v>113</v>
          </cell>
          <cell r="AK54">
            <v>3</v>
          </cell>
          <cell r="AM54">
            <v>14</v>
          </cell>
          <cell r="AP54">
            <v>35</v>
          </cell>
          <cell r="AS54">
            <v>34</v>
          </cell>
          <cell r="AW54">
            <v>39</v>
          </cell>
          <cell r="AZ54">
            <v>48</v>
          </cell>
          <cell r="BB54">
            <v>113.25</v>
          </cell>
        </row>
        <row r="55">
          <cell r="AH55">
            <v>123</v>
          </cell>
        </row>
        <row r="56">
          <cell r="AH56">
            <v>102</v>
          </cell>
        </row>
        <row r="57">
          <cell r="AH57">
            <v>115</v>
          </cell>
        </row>
        <row r="58">
          <cell r="AH58">
            <v>122</v>
          </cell>
          <cell r="AK58">
            <v>7</v>
          </cell>
          <cell r="AM58">
            <v>25</v>
          </cell>
          <cell r="AP58">
            <v>40</v>
          </cell>
          <cell r="AS58">
            <v>34</v>
          </cell>
          <cell r="AW58">
            <v>49</v>
          </cell>
          <cell r="AZ58">
            <v>48</v>
          </cell>
          <cell r="BB58">
            <v>121.25</v>
          </cell>
        </row>
        <row r="59">
          <cell r="AH59">
            <v>117</v>
          </cell>
        </row>
        <row r="60">
          <cell r="AH60">
            <v>125</v>
          </cell>
        </row>
        <row r="61">
          <cell r="AH61">
            <v>121</v>
          </cell>
        </row>
        <row r="62">
          <cell r="AH62">
            <v>114</v>
          </cell>
          <cell r="AK62">
            <v>6</v>
          </cell>
          <cell r="AM62">
            <v>11</v>
          </cell>
          <cell r="AP62">
            <v>37</v>
          </cell>
          <cell r="AS62">
            <v>35</v>
          </cell>
          <cell r="AW62">
            <v>51</v>
          </cell>
          <cell r="AZ62">
            <v>46</v>
          </cell>
          <cell r="BB62">
            <v>115</v>
          </cell>
        </row>
        <row r="63">
          <cell r="AH63">
            <v>120</v>
          </cell>
        </row>
        <row r="64">
          <cell r="AH64">
            <v>122</v>
          </cell>
        </row>
        <row r="65">
          <cell r="AH65">
            <v>104</v>
          </cell>
        </row>
        <row r="66">
          <cell r="AH66">
            <v>111</v>
          </cell>
          <cell r="AK66">
            <v>6</v>
          </cell>
          <cell r="AM66">
            <v>14</v>
          </cell>
          <cell r="AP66">
            <v>36</v>
          </cell>
          <cell r="AS66">
            <v>35</v>
          </cell>
          <cell r="AW66">
            <v>42</v>
          </cell>
          <cell r="AZ66">
            <v>43</v>
          </cell>
          <cell r="BB66">
            <v>113</v>
          </cell>
        </row>
        <row r="67">
          <cell r="AH67">
            <v>115</v>
          </cell>
        </row>
        <row r="68">
          <cell r="AH68">
            <v>112</v>
          </cell>
        </row>
        <row r="69">
          <cell r="AH69">
            <v>114</v>
          </cell>
        </row>
        <row r="70">
          <cell r="AH70">
            <v>118</v>
          </cell>
          <cell r="AK70">
            <v>8</v>
          </cell>
          <cell r="AM70">
            <v>22</v>
          </cell>
          <cell r="AP70">
            <v>40</v>
          </cell>
          <cell r="AS70">
            <v>35</v>
          </cell>
          <cell r="AW70">
            <v>55</v>
          </cell>
          <cell r="AZ70">
            <v>47</v>
          </cell>
          <cell r="BB70">
            <v>121.5</v>
          </cell>
        </row>
        <row r="71">
          <cell r="AH71">
            <v>122</v>
          </cell>
        </row>
        <row r="72">
          <cell r="AH72">
            <v>125</v>
          </cell>
        </row>
        <row r="73">
          <cell r="AH73">
            <v>121</v>
          </cell>
        </row>
        <row r="74">
          <cell r="AH74">
            <v>114</v>
          </cell>
          <cell r="AK74">
            <v>8</v>
          </cell>
          <cell r="AM74">
            <v>13</v>
          </cell>
          <cell r="AP74">
            <v>39</v>
          </cell>
          <cell r="AS74">
            <v>35</v>
          </cell>
          <cell r="AW74">
            <v>52</v>
          </cell>
          <cell r="AZ74">
            <v>51</v>
          </cell>
          <cell r="BB74">
            <v>115.75</v>
          </cell>
        </row>
        <row r="75">
          <cell r="AH75">
            <v>120</v>
          </cell>
        </row>
        <row r="76">
          <cell r="AH76">
            <v>113</v>
          </cell>
        </row>
        <row r="77">
          <cell r="AH77">
            <v>116</v>
          </cell>
        </row>
        <row r="78">
          <cell r="AH78">
            <v>120</v>
          </cell>
          <cell r="AK78">
            <v>9</v>
          </cell>
          <cell r="AM78">
            <v>13</v>
          </cell>
          <cell r="AP78">
            <v>28</v>
          </cell>
          <cell r="AS78">
            <v>32</v>
          </cell>
          <cell r="AW78">
            <v>51</v>
          </cell>
          <cell r="AZ78">
            <v>50</v>
          </cell>
          <cell r="BB78">
            <v>117</v>
          </cell>
        </row>
        <row r="79">
          <cell r="AH79">
            <v>111</v>
          </cell>
        </row>
        <row r="80">
          <cell r="AH80">
            <v>125</v>
          </cell>
        </row>
        <row r="81">
          <cell r="AH81">
            <v>112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R21" sqref="R21"/>
    </sheetView>
  </sheetViews>
  <sheetFormatPr defaultRowHeight="15" x14ac:dyDescent="0.25"/>
  <cols>
    <col min="1" max="1" width="101.28515625" style="6" customWidth="1"/>
    <col min="2" max="5" width="6.140625" style="7" customWidth="1"/>
    <col min="6" max="6" width="11.28515625" style="7" customWidth="1"/>
    <col min="7" max="7" width="13.85546875" style="7" customWidth="1"/>
    <col min="8" max="8" width="13.85546875" customWidth="1"/>
    <col min="9" max="12" width="13.85546875" style="8" customWidth="1"/>
    <col min="13" max="13" width="13.85546875" style="7" customWidth="1"/>
    <col min="14" max="14" width="13.85546875" style="8" customWidth="1"/>
  </cols>
  <sheetData>
    <row r="1" spans="1:15" ht="36" x14ac:dyDescent="0.25">
      <c r="A1" s="1"/>
      <c r="B1" s="16" t="s">
        <v>0</v>
      </c>
      <c r="C1" s="16"/>
      <c r="D1" s="16"/>
      <c r="E1" s="16"/>
      <c r="F1" s="16"/>
      <c r="G1" s="16"/>
      <c r="H1" s="2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</row>
    <row r="2" spans="1:15" ht="24" x14ac:dyDescent="0.25">
      <c r="A2" s="14" t="s">
        <v>55</v>
      </c>
      <c r="B2" s="15" t="s">
        <v>8</v>
      </c>
      <c r="C2" s="15" t="s">
        <v>9</v>
      </c>
      <c r="D2" s="15" t="s">
        <v>10</v>
      </c>
      <c r="E2" s="15" t="s">
        <v>11</v>
      </c>
      <c r="F2" s="2" t="s">
        <v>12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  <c r="N2" s="2" t="s">
        <v>13</v>
      </c>
      <c r="O2" s="9" t="s">
        <v>14</v>
      </c>
    </row>
    <row r="3" spans="1:15" x14ac:dyDescent="0.25">
      <c r="A3" s="13" t="s">
        <v>50</v>
      </c>
      <c r="B3" s="4">
        <f>[1]adatok!AH70</f>
        <v>118</v>
      </c>
      <c r="C3" s="4">
        <f>[1]adatok!AH71</f>
        <v>122</v>
      </c>
      <c r="D3" s="4">
        <f>[1]adatok!AH72</f>
        <v>125</v>
      </c>
      <c r="E3" s="4">
        <f>[1]adatok!AH73</f>
        <v>121</v>
      </c>
      <c r="F3" s="4">
        <f>SUM([1]adatok!AH70:AH73)</f>
        <v>486</v>
      </c>
      <c r="G3" s="5">
        <f>[1]adatok!BB70</f>
        <v>121.5</v>
      </c>
      <c r="H3" s="4">
        <f>[1]adatok!AK70</f>
        <v>8</v>
      </c>
      <c r="I3" s="4">
        <f>[1]adatok!AM70</f>
        <v>22</v>
      </c>
      <c r="J3" s="4">
        <f>[1]adatok!AP70</f>
        <v>40</v>
      </c>
      <c r="K3" s="4">
        <f>[1]adatok!AS70</f>
        <v>35</v>
      </c>
      <c r="L3" s="4">
        <f>[1]adatok!AW70</f>
        <v>55</v>
      </c>
      <c r="M3" s="4">
        <f>[1]adatok!AZ70</f>
        <v>47</v>
      </c>
      <c r="N3" s="5">
        <f t="shared" ref="N3:N22" si="0">SUM(G3:M3)</f>
        <v>328.5</v>
      </c>
      <c r="O3" s="10" t="s">
        <v>15</v>
      </c>
    </row>
    <row r="4" spans="1:15" x14ac:dyDescent="0.25">
      <c r="A4" s="11" t="s">
        <v>49</v>
      </c>
      <c r="B4" s="4">
        <f>[1]adatok!AH58</f>
        <v>122</v>
      </c>
      <c r="C4" s="4">
        <f>[1]adatok!AH59</f>
        <v>117</v>
      </c>
      <c r="D4" s="4">
        <f>[1]adatok!AH60</f>
        <v>125</v>
      </c>
      <c r="E4" s="4">
        <f>[1]adatok!AH61</f>
        <v>121</v>
      </c>
      <c r="F4" s="4">
        <f>SUM([1]adatok!AH58:AH61)</f>
        <v>485</v>
      </c>
      <c r="G4" s="5">
        <f>[1]adatok!BB58</f>
        <v>121.25</v>
      </c>
      <c r="H4" s="4">
        <f>[1]adatok!AK58</f>
        <v>7</v>
      </c>
      <c r="I4" s="4">
        <f>[1]adatok!AM58</f>
        <v>25</v>
      </c>
      <c r="J4" s="4">
        <f>[1]adatok!AP58</f>
        <v>40</v>
      </c>
      <c r="K4" s="4">
        <f>[1]adatok!AS58</f>
        <v>34</v>
      </c>
      <c r="L4" s="4">
        <f>[1]adatok!AW58</f>
        <v>49</v>
      </c>
      <c r="M4" s="4">
        <f>[1]adatok!AZ58</f>
        <v>48</v>
      </c>
      <c r="N4" s="5">
        <f t="shared" si="0"/>
        <v>324.25</v>
      </c>
      <c r="O4" s="10" t="s">
        <v>16</v>
      </c>
    </row>
    <row r="5" spans="1:15" x14ac:dyDescent="0.25">
      <c r="A5" s="11" t="s">
        <v>44</v>
      </c>
      <c r="B5" s="4">
        <f>[1]adatok!AH38</f>
        <v>119</v>
      </c>
      <c r="C5" s="4">
        <f>[1]adatok!AH39</f>
        <v>115</v>
      </c>
      <c r="D5" s="4">
        <f>[1]adatok!AH40</f>
        <v>114</v>
      </c>
      <c r="E5" s="4">
        <f>[1]adatok!AH41</f>
        <v>113</v>
      </c>
      <c r="F5" s="4">
        <f>SUM([1]adatok!AH38:AH41)</f>
        <v>461</v>
      </c>
      <c r="G5" s="5">
        <f>[1]adatok!BB38</f>
        <v>115.25</v>
      </c>
      <c r="H5" s="4">
        <f>[1]adatok!AK38</f>
        <v>12</v>
      </c>
      <c r="I5" s="4">
        <f>[1]adatok!AM38</f>
        <v>21</v>
      </c>
      <c r="J5" s="4">
        <f>[1]adatok!AP38</f>
        <v>38</v>
      </c>
      <c r="K5" s="4">
        <f>[1]adatok!AS38</f>
        <v>34</v>
      </c>
      <c r="L5" s="4">
        <f>[1]adatok!AW38</f>
        <v>49</v>
      </c>
      <c r="M5" s="4">
        <f>[1]adatok!AZ38</f>
        <v>53</v>
      </c>
      <c r="N5" s="5">
        <f t="shared" si="0"/>
        <v>322.25</v>
      </c>
      <c r="O5" s="10" t="s">
        <v>17</v>
      </c>
    </row>
    <row r="6" spans="1:15" x14ac:dyDescent="0.25">
      <c r="A6" s="11" t="s">
        <v>36</v>
      </c>
      <c r="B6" s="4">
        <f>[1]adatok!AH6</f>
        <v>120</v>
      </c>
      <c r="C6" s="4">
        <f>[1]adatok!AH7</f>
        <v>120</v>
      </c>
      <c r="D6" s="4">
        <f>[1]adatok!AJ8</f>
        <v>0</v>
      </c>
      <c r="E6" s="4">
        <f>[1]adatok!AH9</f>
        <v>116</v>
      </c>
      <c r="F6" s="4">
        <f>SUM([1]adatok!AH6:AH9)</f>
        <v>480</v>
      </c>
      <c r="G6" s="5">
        <f>[1]adatok!BB6</f>
        <v>120</v>
      </c>
      <c r="H6" s="4">
        <f>[1]adatok!AK6</f>
        <v>5</v>
      </c>
      <c r="I6" s="4">
        <f>[1]adatok!AM6</f>
        <v>22</v>
      </c>
      <c r="J6" s="4">
        <f>[1]adatok!AP6</f>
        <v>40</v>
      </c>
      <c r="K6" s="4">
        <f>[1]adatok!AS6</f>
        <v>35</v>
      </c>
      <c r="L6" s="4">
        <f>[1]adatok!AW6</f>
        <v>55</v>
      </c>
      <c r="M6" s="4">
        <f>[1]adatok!AZ6</f>
        <v>44</v>
      </c>
      <c r="N6" s="5">
        <f t="shared" si="0"/>
        <v>321</v>
      </c>
      <c r="O6" s="10" t="s">
        <v>18</v>
      </c>
    </row>
    <row r="7" spans="1:15" x14ac:dyDescent="0.25">
      <c r="A7" s="11" t="s">
        <v>42</v>
      </c>
      <c r="B7" s="4">
        <f>[1]adatok!AH30</f>
        <v>124</v>
      </c>
      <c r="C7" s="4">
        <f>[1]adatok!AH31</f>
        <v>116</v>
      </c>
      <c r="D7" s="4">
        <f>[1]adatok!AH32</f>
        <v>113</v>
      </c>
      <c r="E7" s="4">
        <f>[1]adatok!AH33</f>
        <v>118</v>
      </c>
      <c r="F7" s="4">
        <f>SUM([1]adatok!AH30:AH33)</f>
        <v>471</v>
      </c>
      <c r="G7" s="5">
        <f>[1]adatok!BB30</f>
        <v>117.75</v>
      </c>
      <c r="H7" s="4">
        <f>[1]adatok!AK30</f>
        <v>8</v>
      </c>
      <c r="I7" s="4">
        <f>[1]adatok!AM30</f>
        <v>18</v>
      </c>
      <c r="J7" s="4">
        <f>[1]adatok!AP30</f>
        <v>40</v>
      </c>
      <c r="K7" s="4">
        <f>[1]adatok!AS30</f>
        <v>35</v>
      </c>
      <c r="L7" s="4">
        <f>[1]adatok!AW30</f>
        <v>52</v>
      </c>
      <c r="M7" s="4">
        <f>[1]adatok!AZ30</f>
        <v>47</v>
      </c>
      <c r="N7" s="5">
        <f t="shared" si="0"/>
        <v>317.75</v>
      </c>
      <c r="O7" s="10" t="s">
        <v>19</v>
      </c>
    </row>
    <row r="8" spans="1:15" x14ac:dyDescent="0.25">
      <c r="A8" s="11" t="s">
        <v>53</v>
      </c>
      <c r="B8" s="4">
        <f>[1]adatok!AH74</f>
        <v>114</v>
      </c>
      <c r="C8" s="4">
        <f>[1]adatok!AH75</f>
        <v>120</v>
      </c>
      <c r="D8" s="4">
        <f>[1]adatok!AH76</f>
        <v>113</v>
      </c>
      <c r="E8" s="4">
        <f>[1]adatok!AH77</f>
        <v>116</v>
      </c>
      <c r="F8" s="4">
        <f>SUM([1]adatok!AH74:AH77)</f>
        <v>463</v>
      </c>
      <c r="G8" s="5">
        <f>[1]adatok!BB74</f>
        <v>115.75</v>
      </c>
      <c r="H8" s="4">
        <f>[1]adatok!AK74</f>
        <v>8</v>
      </c>
      <c r="I8" s="4">
        <f>[1]adatok!AM74</f>
        <v>13</v>
      </c>
      <c r="J8" s="4">
        <f>[1]adatok!AP74</f>
        <v>39</v>
      </c>
      <c r="K8" s="4">
        <f>[1]adatok!AS74</f>
        <v>35</v>
      </c>
      <c r="L8" s="4">
        <f>[1]adatok!AW74</f>
        <v>52</v>
      </c>
      <c r="M8" s="4">
        <f>[1]adatok!AZ74</f>
        <v>51</v>
      </c>
      <c r="N8" s="5">
        <f t="shared" si="0"/>
        <v>313.75</v>
      </c>
      <c r="O8" s="10" t="s">
        <v>20</v>
      </c>
    </row>
    <row r="9" spans="1:15" x14ac:dyDescent="0.25">
      <c r="A9" s="11" t="s">
        <v>41</v>
      </c>
      <c r="B9" s="4">
        <f>[1]adatok!AH26</f>
        <v>117</v>
      </c>
      <c r="C9" s="4">
        <f>[1]adatok!AH27</f>
        <v>117</v>
      </c>
      <c r="D9" s="4">
        <f>[1]adatok!AH28</f>
        <v>118</v>
      </c>
      <c r="E9" s="4">
        <f>[1]adatok!AH29</f>
        <v>122</v>
      </c>
      <c r="F9" s="4">
        <f>SUM([1]adatok!AH26:AH29)</f>
        <v>474</v>
      </c>
      <c r="G9" s="5">
        <f>[1]adatok!BB26</f>
        <v>118.5</v>
      </c>
      <c r="H9" s="4">
        <f>[1]adatok!AK26</f>
        <v>6</v>
      </c>
      <c r="I9" s="4">
        <f>[1]adatok!AM26</f>
        <v>21</v>
      </c>
      <c r="J9" s="4">
        <f>[1]adatok!AP26</f>
        <v>38</v>
      </c>
      <c r="K9" s="4">
        <f>[1]adatok!AS26</f>
        <v>35</v>
      </c>
      <c r="L9" s="4">
        <f>[1]adatok!AW26</f>
        <v>42</v>
      </c>
      <c r="M9" s="4">
        <f>[1]adatok!AZ26</f>
        <v>49</v>
      </c>
      <c r="N9" s="5">
        <f t="shared" si="0"/>
        <v>309.5</v>
      </c>
      <c r="O9" s="10" t="s">
        <v>21</v>
      </c>
    </row>
    <row r="10" spans="1:15" x14ac:dyDescent="0.25">
      <c r="A10" s="11" t="s">
        <v>45</v>
      </c>
      <c r="B10" s="4">
        <f>[1]adatok!AH42</f>
        <v>102</v>
      </c>
      <c r="C10" s="4">
        <f>[1]adatok!AH43</f>
        <v>112</v>
      </c>
      <c r="D10" s="4">
        <f>[1]adatok!AH44</f>
        <v>107</v>
      </c>
      <c r="E10" s="4">
        <f>[1]adatok!AH45</f>
        <v>122</v>
      </c>
      <c r="F10" s="4">
        <f>SUM([1]adatok!AH42:AH45)</f>
        <v>443</v>
      </c>
      <c r="G10" s="5">
        <f>[1]adatok!BB42</f>
        <v>110.75</v>
      </c>
      <c r="H10" s="4">
        <f>[1]adatok!AK42</f>
        <v>11</v>
      </c>
      <c r="I10" s="4">
        <f>[1]adatok!AM42</f>
        <v>16</v>
      </c>
      <c r="J10" s="4">
        <f>[1]adatok!AP42</f>
        <v>36</v>
      </c>
      <c r="K10" s="4">
        <f>[1]adatok!AS42</f>
        <v>35</v>
      </c>
      <c r="L10" s="4">
        <f>[1]adatok!AW42</f>
        <v>52</v>
      </c>
      <c r="M10" s="4">
        <f>[1]adatok!AZ42</f>
        <v>47</v>
      </c>
      <c r="N10" s="5">
        <f t="shared" si="0"/>
        <v>307.75</v>
      </c>
      <c r="O10" s="10" t="s">
        <v>22</v>
      </c>
    </row>
    <row r="11" spans="1:15" x14ac:dyDescent="0.25">
      <c r="A11" s="12" t="s">
        <v>35</v>
      </c>
      <c r="B11" s="4">
        <f>[1]adatok!AH2</f>
        <v>113</v>
      </c>
      <c r="C11" s="4">
        <f>[1]adatok!AH3</f>
        <v>112</v>
      </c>
      <c r="D11" s="4">
        <f>[1]adatok!AH4</f>
        <v>117</v>
      </c>
      <c r="E11" s="4">
        <f>[1]adatok!AH5</f>
        <v>125</v>
      </c>
      <c r="F11" s="4">
        <f>SUM([1]adatok!AH2:AH5)</f>
        <v>467</v>
      </c>
      <c r="G11" s="5">
        <f>[1]adatok!BB2</f>
        <v>116.75</v>
      </c>
      <c r="H11" s="4">
        <f>[1]adatok!AK2</f>
        <v>11</v>
      </c>
      <c r="I11" s="4">
        <f>[1]adatok!AM2</f>
        <v>18</v>
      </c>
      <c r="J11" s="4">
        <f>[1]adatok!AP2</f>
        <v>39</v>
      </c>
      <c r="K11" s="4">
        <f>[1]adatok!AS2</f>
        <v>35</v>
      </c>
      <c r="L11" s="4">
        <f>[1]adatok!AW2</f>
        <v>43</v>
      </c>
      <c r="M11" s="4">
        <f>[1]adatok!AZ2</f>
        <v>43</v>
      </c>
      <c r="N11" s="5">
        <f t="shared" si="0"/>
        <v>305.75</v>
      </c>
      <c r="O11" s="10" t="s">
        <v>23</v>
      </c>
    </row>
    <row r="12" spans="1:15" x14ac:dyDescent="0.25">
      <c r="A12" s="11" t="s">
        <v>39</v>
      </c>
      <c r="B12" s="4">
        <f>[1]adatok!AH18</f>
        <v>116</v>
      </c>
      <c r="C12" s="4">
        <f>[1]adatok!AH19</f>
        <v>114</v>
      </c>
      <c r="D12" s="4">
        <f>[1]adatok!AH20</f>
        <v>123</v>
      </c>
      <c r="E12" s="4">
        <f>[1]adatok!AH21</f>
        <v>120</v>
      </c>
      <c r="F12" s="4">
        <f>SUM([1]adatok!AH18:AH21)</f>
        <v>473</v>
      </c>
      <c r="G12" s="5">
        <f>[1]adatok!BB18</f>
        <v>118.25</v>
      </c>
      <c r="H12" s="4">
        <f>[1]adatok!AK18</f>
        <v>6</v>
      </c>
      <c r="I12" s="4">
        <f>[1]adatok!AM18</f>
        <v>8</v>
      </c>
      <c r="J12" s="4">
        <f>[1]adatok!AP18</f>
        <v>39</v>
      </c>
      <c r="K12" s="4">
        <f>[1]adatok!AS18</f>
        <v>35</v>
      </c>
      <c r="L12" s="4">
        <f>[1]adatok!AW18</f>
        <v>52</v>
      </c>
      <c r="M12" s="4">
        <f>[1]adatok!AZ18</f>
        <v>47</v>
      </c>
      <c r="N12" s="5">
        <f t="shared" si="0"/>
        <v>305.25</v>
      </c>
      <c r="O12" s="10" t="s">
        <v>24</v>
      </c>
    </row>
    <row r="13" spans="1:15" x14ac:dyDescent="0.25">
      <c r="A13" s="11" t="s">
        <v>38</v>
      </c>
      <c r="B13" s="4">
        <f>[1]adatok!AH14</f>
        <v>114</v>
      </c>
      <c r="C13" s="4">
        <f>[1]adatok!AH15</f>
        <v>116</v>
      </c>
      <c r="D13" s="4">
        <f>[1]adatok!AH16</f>
        <v>114</v>
      </c>
      <c r="E13" s="4">
        <f>[1]adatok!AH17</f>
        <v>115</v>
      </c>
      <c r="F13" s="4">
        <f>SUM([1]adatok!AH14:AH17)</f>
        <v>459</v>
      </c>
      <c r="G13" s="5">
        <f>[1]adatok!BB14</f>
        <v>114.75</v>
      </c>
      <c r="H13" s="4">
        <f>[1]adatok!AK14</f>
        <v>10</v>
      </c>
      <c r="I13" s="4">
        <f>[1]adatok!AM14</f>
        <v>21</v>
      </c>
      <c r="J13" s="4">
        <f>[1]adatok!AP14</f>
        <v>31</v>
      </c>
      <c r="K13" s="4">
        <f>[1]adatok!AS14</f>
        <v>33</v>
      </c>
      <c r="L13" s="4">
        <f>[1]adatok!AW14</f>
        <v>49</v>
      </c>
      <c r="M13" s="4">
        <f>[1]adatok!AZ14</f>
        <v>45</v>
      </c>
      <c r="N13" s="5">
        <f t="shared" si="0"/>
        <v>303.75</v>
      </c>
      <c r="O13" s="10" t="s">
        <v>25</v>
      </c>
    </row>
    <row r="14" spans="1:15" x14ac:dyDescent="0.25">
      <c r="A14" s="11" t="s">
        <v>43</v>
      </c>
      <c r="B14" s="4">
        <f>[1]adatok!AH34</f>
        <v>108</v>
      </c>
      <c r="C14" s="4">
        <f>[1]adatok!AH35</f>
        <v>112</v>
      </c>
      <c r="D14" s="4">
        <f>[1]adatok!AH36</f>
        <v>106</v>
      </c>
      <c r="E14" s="4">
        <f>[1]adatok!AH37</f>
        <v>117</v>
      </c>
      <c r="F14" s="4">
        <f>SUM([1]adatok!AH34:AH37)</f>
        <v>443</v>
      </c>
      <c r="G14" s="5">
        <f>[1]adatok!BB34</f>
        <v>110.75</v>
      </c>
      <c r="H14" s="4">
        <f>[1]adatok!AK34</f>
        <v>6</v>
      </c>
      <c r="I14" s="4">
        <f>[1]adatok!AM34</f>
        <v>16</v>
      </c>
      <c r="J14" s="4">
        <f>[1]adatok!AP34</f>
        <v>35</v>
      </c>
      <c r="K14" s="4">
        <f>[1]adatok!AS34</f>
        <v>35</v>
      </c>
      <c r="L14" s="4">
        <f>[1]adatok!AW34</f>
        <v>55</v>
      </c>
      <c r="M14" s="4">
        <f>[1]adatok!AZ34</f>
        <v>46</v>
      </c>
      <c r="N14" s="5">
        <f t="shared" si="0"/>
        <v>303.75</v>
      </c>
      <c r="O14" s="10" t="s">
        <v>26</v>
      </c>
    </row>
    <row r="15" spans="1:15" x14ac:dyDescent="0.25">
      <c r="A15" s="11" t="s">
        <v>37</v>
      </c>
      <c r="B15" s="4">
        <f>[1]adatok!AH10</f>
        <v>120</v>
      </c>
      <c r="C15" s="4">
        <f>[1]adatok!AH11</f>
        <v>116</v>
      </c>
      <c r="D15" s="4">
        <f>[1]adatok!AH12</f>
        <v>87</v>
      </c>
      <c r="E15" s="4">
        <f>[1]adatok!AH13</f>
        <v>118</v>
      </c>
      <c r="F15" s="4">
        <f>SUM([1]adatok!AH10:AH13)</f>
        <v>441</v>
      </c>
      <c r="G15" s="5">
        <f>[1]adatok!BB10</f>
        <v>110.25</v>
      </c>
      <c r="H15" s="4">
        <f>[1]adatok!AK10</f>
        <v>7</v>
      </c>
      <c r="I15" s="4">
        <f>[1]adatok!AM10</f>
        <v>17</v>
      </c>
      <c r="J15" s="4">
        <f>[1]adatok!AP10</f>
        <v>37</v>
      </c>
      <c r="K15" s="4">
        <f>[1]adatok!AS10</f>
        <v>33</v>
      </c>
      <c r="L15" s="4">
        <f>[1]adatok!AW10</f>
        <v>52</v>
      </c>
      <c r="M15" s="4">
        <f>[1]adatok!AZ10</f>
        <v>46</v>
      </c>
      <c r="N15" s="5">
        <f t="shared" si="0"/>
        <v>302.25</v>
      </c>
      <c r="O15" s="10" t="s">
        <v>27</v>
      </c>
    </row>
    <row r="16" spans="1:15" x14ac:dyDescent="0.25">
      <c r="A16" s="11" t="s">
        <v>51</v>
      </c>
      <c r="B16" s="4">
        <f>[1]adatok!AH62</f>
        <v>114</v>
      </c>
      <c r="C16" s="4">
        <f>[1]adatok!AH63</f>
        <v>120</v>
      </c>
      <c r="D16" s="4">
        <f>[1]adatok!AH64</f>
        <v>122</v>
      </c>
      <c r="E16" s="4">
        <f>[1]adatok!AH65</f>
        <v>104</v>
      </c>
      <c r="F16" s="4">
        <f>SUM([1]adatok!AH62:AH65)</f>
        <v>460</v>
      </c>
      <c r="G16" s="5">
        <f>[1]adatok!BB62</f>
        <v>115</v>
      </c>
      <c r="H16" s="4">
        <f>[1]adatok!AK62</f>
        <v>6</v>
      </c>
      <c r="I16" s="4">
        <f>[1]adatok!AM62</f>
        <v>11</v>
      </c>
      <c r="J16" s="4">
        <f>[1]adatok!AP62</f>
        <v>37</v>
      </c>
      <c r="K16" s="4">
        <f>[1]adatok!AS62</f>
        <v>35</v>
      </c>
      <c r="L16" s="4">
        <f>[1]adatok!AW62</f>
        <v>51</v>
      </c>
      <c r="M16" s="4">
        <f>[1]adatok!AZ62</f>
        <v>46</v>
      </c>
      <c r="N16" s="5">
        <f t="shared" si="0"/>
        <v>301</v>
      </c>
      <c r="O16" s="10" t="s">
        <v>28</v>
      </c>
    </row>
    <row r="17" spans="1:15" x14ac:dyDescent="0.25">
      <c r="A17" s="11" t="s">
        <v>54</v>
      </c>
      <c r="B17" s="4">
        <f>[1]adatok!AH78</f>
        <v>120</v>
      </c>
      <c r="C17" s="4">
        <f>[1]adatok!AH79</f>
        <v>111</v>
      </c>
      <c r="D17" s="4">
        <f>[1]adatok!AH80</f>
        <v>125</v>
      </c>
      <c r="E17" s="4">
        <f>[1]adatok!AH81</f>
        <v>112</v>
      </c>
      <c r="F17" s="4">
        <f>SUM([1]adatok!AH78:AH81)</f>
        <v>468</v>
      </c>
      <c r="G17" s="5">
        <f>[1]adatok!BB78</f>
        <v>117</v>
      </c>
      <c r="H17" s="4">
        <f>[1]adatok!AK78</f>
        <v>9</v>
      </c>
      <c r="I17" s="4">
        <f>[1]adatok!AM78</f>
        <v>13</v>
      </c>
      <c r="J17" s="4">
        <f>[1]adatok!AP78</f>
        <v>28</v>
      </c>
      <c r="K17" s="4">
        <f>[1]adatok!AS78</f>
        <v>32</v>
      </c>
      <c r="L17" s="4">
        <f>[1]adatok!AW78</f>
        <v>51</v>
      </c>
      <c r="M17" s="4">
        <f>[1]adatok!AZ78</f>
        <v>50</v>
      </c>
      <c r="N17" s="5">
        <f t="shared" si="0"/>
        <v>300</v>
      </c>
      <c r="O17" s="10" t="s">
        <v>29</v>
      </c>
    </row>
    <row r="18" spans="1:15" x14ac:dyDescent="0.25">
      <c r="A18" s="11" t="s">
        <v>46</v>
      </c>
      <c r="B18" s="4">
        <f>[1]adatok!AH46</f>
        <v>99</v>
      </c>
      <c r="C18" s="4">
        <f>[1]adatok!AH47</f>
        <v>114</v>
      </c>
      <c r="D18" s="4">
        <f>[1]adatok!AH48</f>
        <v>111</v>
      </c>
      <c r="E18" s="4">
        <f>[1]adatok!AH49</f>
        <v>116</v>
      </c>
      <c r="F18" s="4">
        <f>SUM([1]adatok!AH46:AH49)</f>
        <v>440</v>
      </c>
      <c r="G18" s="5">
        <f>[1]adatok!BB46</f>
        <v>110</v>
      </c>
      <c r="H18" s="4">
        <f>[1]adatok!AK46</f>
        <v>10</v>
      </c>
      <c r="I18" s="4">
        <f>[1]adatok!AM46</f>
        <v>9</v>
      </c>
      <c r="J18" s="4">
        <f>[1]adatok!AP46</f>
        <v>40</v>
      </c>
      <c r="K18" s="4">
        <f>[1]adatok!AS46</f>
        <v>35</v>
      </c>
      <c r="L18" s="4">
        <f>[1]adatok!AW46</f>
        <v>46</v>
      </c>
      <c r="M18" s="4">
        <f>[1]adatok!AZ46</f>
        <v>48</v>
      </c>
      <c r="N18" s="5">
        <f t="shared" si="0"/>
        <v>298</v>
      </c>
      <c r="O18" s="10" t="s">
        <v>30</v>
      </c>
    </row>
    <row r="19" spans="1:15" x14ac:dyDescent="0.25">
      <c r="A19" s="11" t="s">
        <v>52</v>
      </c>
      <c r="B19" s="4">
        <f>[1]adatok!AH66</f>
        <v>111</v>
      </c>
      <c r="C19" s="4">
        <f>[1]adatok!AH67</f>
        <v>115</v>
      </c>
      <c r="D19" s="4">
        <f>[1]adatok!AH68</f>
        <v>112</v>
      </c>
      <c r="E19" s="4">
        <f>[1]adatok!AH69</f>
        <v>114</v>
      </c>
      <c r="F19" s="4">
        <f>SUM([1]adatok!AH66:AH69)</f>
        <v>452</v>
      </c>
      <c r="G19" s="5">
        <f>[1]adatok!BB66</f>
        <v>113</v>
      </c>
      <c r="H19" s="4">
        <f>[1]adatok!AK66</f>
        <v>6</v>
      </c>
      <c r="I19" s="4">
        <f>[1]adatok!AM66</f>
        <v>14</v>
      </c>
      <c r="J19" s="4">
        <f>[1]adatok!AP66</f>
        <v>36</v>
      </c>
      <c r="K19" s="4">
        <f>[1]adatok!AS66</f>
        <v>35</v>
      </c>
      <c r="L19" s="4">
        <f>[1]adatok!AW66</f>
        <v>42</v>
      </c>
      <c r="M19" s="4">
        <f>[1]adatok!AZ66</f>
        <v>43</v>
      </c>
      <c r="N19" s="5">
        <f t="shared" si="0"/>
        <v>289</v>
      </c>
      <c r="O19" s="10" t="s">
        <v>31</v>
      </c>
    </row>
    <row r="20" spans="1:15" x14ac:dyDescent="0.25">
      <c r="A20" s="11" t="s">
        <v>47</v>
      </c>
      <c r="B20" s="4">
        <f>[1]adatok!AH50</f>
        <v>114</v>
      </c>
      <c r="C20" s="4">
        <f>[1]adatok!AH51</f>
        <v>108</v>
      </c>
      <c r="D20" s="4">
        <f>[1]adatok!AH52</f>
        <v>112</v>
      </c>
      <c r="E20" s="4">
        <f>[1]adatok!AH53</f>
        <v>114</v>
      </c>
      <c r="F20" s="4">
        <f>SUM([1]adatok!AH50:AH53)</f>
        <v>448</v>
      </c>
      <c r="G20" s="5">
        <f>[1]adatok!BB50</f>
        <v>112</v>
      </c>
      <c r="H20" s="4">
        <f>[1]adatok!AK50</f>
        <v>5</v>
      </c>
      <c r="I20" s="4">
        <f>[1]adatok!AM50</f>
        <v>8</v>
      </c>
      <c r="J20" s="4">
        <f>[1]adatok!AP50</f>
        <v>31</v>
      </c>
      <c r="K20" s="4">
        <f>[1]adatok!AS50</f>
        <v>34</v>
      </c>
      <c r="L20" s="4">
        <f>[1]adatok!AW50</f>
        <v>53</v>
      </c>
      <c r="M20" s="4">
        <f>[1]adatok!AZ50</f>
        <v>45</v>
      </c>
      <c r="N20" s="5">
        <f t="shared" si="0"/>
        <v>288</v>
      </c>
      <c r="O20" s="10" t="s">
        <v>32</v>
      </c>
    </row>
    <row r="21" spans="1:15" x14ac:dyDescent="0.25">
      <c r="A21" s="11" t="s">
        <v>48</v>
      </c>
      <c r="B21" s="4">
        <f>[1]adatok!AH54</f>
        <v>113</v>
      </c>
      <c r="C21" s="4">
        <f>[1]adatok!AH55</f>
        <v>123</v>
      </c>
      <c r="D21" s="4">
        <f>[1]adatok!AH56</f>
        <v>102</v>
      </c>
      <c r="E21" s="4">
        <f>[1]adatok!AH57</f>
        <v>115</v>
      </c>
      <c r="F21" s="4">
        <f>SUM([1]adatok!AH54:AH57)</f>
        <v>453</v>
      </c>
      <c r="G21" s="5">
        <f>[1]adatok!BB54</f>
        <v>113.25</v>
      </c>
      <c r="H21" s="4">
        <f>[1]adatok!AK54</f>
        <v>3</v>
      </c>
      <c r="I21" s="4">
        <f>[1]adatok!AM54</f>
        <v>14</v>
      </c>
      <c r="J21" s="4">
        <f>[1]adatok!AP54</f>
        <v>35</v>
      </c>
      <c r="K21" s="4">
        <f>[1]adatok!AS54</f>
        <v>34</v>
      </c>
      <c r="L21" s="4">
        <f>[1]adatok!AW54</f>
        <v>39</v>
      </c>
      <c r="M21" s="4">
        <f>[1]adatok!AZ54</f>
        <v>48</v>
      </c>
      <c r="N21" s="5">
        <f t="shared" si="0"/>
        <v>286.25</v>
      </c>
      <c r="O21" s="10" t="s">
        <v>33</v>
      </c>
    </row>
    <row r="22" spans="1:15" x14ac:dyDescent="0.25">
      <c r="A22" s="11" t="s">
        <v>40</v>
      </c>
      <c r="B22" s="4">
        <f>[1]adatok!AH22</f>
        <v>100</v>
      </c>
      <c r="C22" s="4">
        <f>[1]adatok!AH23</f>
        <v>111</v>
      </c>
      <c r="D22" s="4">
        <f>[1]adatok!AH24</f>
        <v>113</v>
      </c>
      <c r="E22" s="4">
        <f>[1]adatok!AH25</f>
        <v>113</v>
      </c>
      <c r="F22" s="4">
        <f>SUM([1]adatok!AH22:AH25)</f>
        <v>437</v>
      </c>
      <c r="G22" s="5">
        <f>[1]adatok!BB22</f>
        <v>109.25</v>
      </c>
      <c r="H22" s="4">
        <f>[1]adatok!AK22</f>
        <v>11</v>
      </c>
      <c r="I22" s="4">
        <f>[1]adatok!AM22</f>
        <v>9</v>
      </c>
      <c r="J22" s="4">
        <f>[1]adatok!AP22</f>
        <v>37</v>
      </c>
      <c r="K22" s="4">
        <f>[1]adatok!AS22</f>
        <v>35</v>
      </c>
      <c r="L22" s="4">
        <f>[1]adatok!AW22</f>
        <v>38</v>
      </c>
      <c r="M22" s="4">
        <f>[1]adatok!AZ22</f>
        <v>43</v>
      </c>
      <c r="N22" s="5">
        <f t="shared" si="0"/>
        <v>282.25</v>
      </c>
      <c r="O22" s="10" t="s">
        <v>34</v>
      </c>
    </row>
  </sheetData>
  <autoFilter ref="A2:N2">
    <sortState ref="A3:N22">
      <sortCondition descending="1" ref="N2"/>
    </sortState>
  </autoFilter>
  <mergeCells count="1">
    <mergeCell ref="B1:G1"/>
  </mergeCells>
  <pageMargins left="0.7" right="0.7" top="0.75" bottom="0.75" header="0.3" footer="0.3"/>
  <pageSetup paperSize="8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Körmendi Rendészeti Szakközépiskola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Báger Lászlóné</dc:creator>
  <cp:lastModifiedBy>KRSZKI</cp:lastModifiedBy>
  <cp:lastPrinted>2018-03-24T14:29:33Z</cp:lastPrinted>
  <dcterms:created xsi:type="dcterms:W3CDTF">2018-03-24T13:14:51Z</dcterms:created>
  <dcterms:modified xsi:type="dcterms:W3CDTF">2018-03-24T15:23:54Z</dcterms:modified>
</cp:coreProperties>
</file>